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guera\Downloads\Información de RRHH-20220927T181018Z-001\Información de RRHH\"/>
    </mc:Choice>
  </mc:AlternateContent>
  <xr:revisionPtr revIDLastSave="0" documentId="8_{918ED8C2-3B6E-4F63-8D55-637592C5C91F}" xr6:coauthVersionLast="47" xr6:coauthVersionMax="47" xr10:uidLastSave="{00000000-0000-0000-0000-000000000000}"/>
  <bookViews>
    <workbookView xWindow="-57720" yWindow="-120" windowWidth="29040" windowHeight="15720" xr2:uid="{2C444B10-6E7C-471A-AE56-630F8C01EA69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K28" i="1"/>
  <c r="H28" i="1"/>
  <c r="G28" i="1"/>
  <c r="D28" i="1"/>
  <c r="C28" i="1"/>
  <c r="L27" i="1"/>
  <c r="I27" i="1"/>
  <c r="J27" i="1" s="1"/>
  <c r="E27" i="1"/>
  <c r="L26" i="1"/>
  <c r="L25" i="1"/>
  <c r="I25" i="1"/>
  <c r="J25" i="1" s="1"/>
  <c r="E25" i="1"/>
  <c r="F25" i="1" s="1"/>
  <c r="L24" i="1"/>
  <c r="I24" i="1"/>
  <c r="E24" i="1"/>
  <c r="L23" i="1"/>
  <c r="I23" i="1"/>
  <c r="I28" i="1" s="1"/>
  <c r="E23" i="1"/>
  <c r="E28" i="1" s="1"/>
  <c r="G14" i="1"/>
  <c r="F26" i="1" l="1"/>
  <c r="F24" i="1"/>
  <c r="J26" i="1"/>
  <c r="J24" i="1"/>
  <c r="F27" i="1"/>
  <c r="F23" i="1"/>
  <c r="F28" i="1" s="1"/>
  <c r="J23" i="1"/>
  <c r="J28" i="1" s="1"/>
</calcChain>
</file>

<file path=xl/sharedStrings.xml><?xml version="1.0" encoding="utf-8"?>
<sst xmlns="http://schemas.openxmlformats.org/spreadsheetml/2006/main" count="31" uniqueCount="23">
  <si>
    <t>REPORTE DE RESULTADOS DEL PROCESO DE EVALUACION DEL DESEMPEÑO 2020</t>
  </si>
  <si>
    <t>SECRETARÍA TÉCNICA NACIONAL AMBIENTAL</t>
  </si>
  <si>
    <t>1) DATOS GENERALES INSTITUCIONALES.</t>
  </si>
  <si>
    <t>PERÍODO</t>
  </si>
  <si>
    <t>NOMBRE DE LA INSTITUCIÓN</t>
  </si>
  <si>
    <t>Funcionarios Evaluados en la SETENA 2020</t>
  </si>
  <si>
    <t xml:space="preserve">FEMENINO </t>
  </si>
  <si>
    <t>MASCULINO</t>
  </si>
  <si>
    <t>Enero a Diciembre 2020</t>
  </si>
  <si>
    <t>Secretaría Técnica Nacional Ambiental (SETENA)</t>
  </si>
  <si>
    <t>TOTAL</t>
  </si>
  <si>
    <t>2) DATOS CUANTITATIVOS Y CUALITATIVOS DE LOS FUNCIONARIOS EVALUADOS</t>
  </si>
  <si>
    <t>ESTRATOS</t>
  </si>
  <si>
    <t>Excelente
Absoluto</t>
  </si>
  <si>
    <t>%</t>
  </si>
  <si>
    <t>Muy  Bueno
Absoluto</t>
  </si>
  <si>
    <t>TOTAL POR EVALUACION CUANTITATIVA</t>
  </si>
  <si>
    <t>FEMENINO</t>
  </si>
  <si>
    <t>Gerencial</t>
  </si>
  <si>
    <t>Profesional</t>
  </si>
  <si>
    <t>Técnico</t>
  </si>
  <si>
    <t>Clasificado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</si>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</sst>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Albertus MT Lt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3"/>
      <color theme="1"/>
      <name val="Albertus MT Lt"/>
    </font>
    <font>
      <b/>
      <sz val="9"/>
      <name val="Albertus MT Lt"/>
    </font>
    <font>
      <b/>
      <sz val="9"/>
      <color rgb="FFFF0000"/>
      <name val="Albertus MT Lt"/>
    </font>
    <font>
      <b/>
      <sz val="12"/>
      <name val="Albertus MT Lt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name val="Albertus MT Lt"/>
    </font>
    <font>
      <b/>
      <sz val="10"/>
      <name val="Albertus MT Lt"/>
    </font>
    <font>
      <sz val="11"/>
      <name val="Albertus MT Lt"/>
    </font>
    <font>
      <sz val="10"/>
      <name val="Arial"/>
      <family val="2"/>
    </font>
    <font>
      <b/>
      <sz val="12"/>
      <color rgb="FFFF0000"/>
      <name val="Albertus MT Lt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89C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0" fontId="14" fillId="0" borderId="21" xfId="0" applyFont="1" applyBorder="1"/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0" fontId="14" fillId="0" borderId="29" xfId="0" applyFont="1" applyBorder="1"/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/>
    </xf>
    <xf numFmtId="10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0" fontId="5" fillId="9" borderId="30" xfId="0" applyFont="1" applyFill="1" applyBorder="1" applyAlignment="1">
      <alignment horizontal="left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10" fontId="5" fillId="16" borderId="31" xfId="0" applyNumberFormat="1" applyFont="1" applyFill="1" applyBorder="1" applyAlignment="1">
      <alignment horizontal="center" vertical="center" wrapText="1"/>
    </xf>
    <xf numFmtId="3" fontId="5" fillId="14" borderId="31" xfId="0" applyNumberFormat="1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10" fontId="5" fillId="16" borderId="32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0008-6123-4770-82A6-08EA3EC43D17}">
  <dimension ref="B2:U28"/>
  <sheetViews>
    <sheetView tabSelected="1" workbookViewId="0">
      <selection activeCell="P26" sqref="P26"/>
    </sheetView>
  </sheetViews>
  <sheetFormatPr baseColWidth="10" defaultRowHeight="14.4"/>
  <cols>
    <col min="2" max="2" width="15.44140625" customWidth="1"/>
    <col min="7" max="7" width="13.33203125" customWidth="1"/>
    <col min="11" max="11" width="19.5546875" customWidth="1"/>
    <col min="14" max="14" width="15.33203125" customWidth="1"/>
  </cols>
  <sheetData>
    <row r="2" spans="2:2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21" ht="17.399999999999999">
      <c r="B3" s="1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2:21" ht="17.399999999999999">
      <c r="B4" s="1"/>
      <c r="C4" s="4" t="s">
        <v>1</v>
      </c>
      <c r="D4" s="4"/>
      <c r="E4" s="4"/>
      <c r="F4" s="4"/>
      <c r="G4" s="4"/>
      <c r="H4" s="4"/>
      <c r="I4" s="2"/>
      <c r="J4" s="2"/>
      <c r="K4" s="2"/>
      <c r="L4" s="2"/>
    </row>
    <row r="5" spans="2:21" ht="17.399999999999999">
      <c r="B5" s="1"/>
      <c r="C5" s="4"/>
      <c r="D5" s="4"/>
      <c r="E5" s="4"/>
      <c r="F5" s="4"/>
      <c r="G5" s="4"/>
      <c r="H5" s="4"/>
      <c r="I5" s="2"/>
      <c r="J5" s="2"/>
      <c r="K5" s="2"/>
      <c r="L5" s="2"/>
    </row>
    <row r="6" spans="2:21" ht="1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21" ht="16.8" customHeight="1" thickBot="1">
      <c r="B7" s="5" t="s">
        <v>2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ht="17.399999999999999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15" customHeight="1">
      <c r="B9" s="10" t="s">
        <v>3</v>
      </c>
      <c r="C9" s="11" t="s">
        <v>4</v>
      </c>
      <c r="D9" s="12"/>
      <c r="E9" s="13"/>
      <c r="F9" s="14" t="s">
        <v>5</v>
      </c>
      <c r="G9" s="15"/>
    </row>
    <row r="10" spans="2:21">
      <c r="B10" s="16"/>
      <c r="C10" s="17"/>
      <c r="D10" s="18"/>
      <c r="E10" s="19"/>
      <c r="F10" s="20"/>
      <c r="G10" s="21"/>
      <c r="R10" s="22"/>
      <c r="S10" s="22"/>
    </row>
    <row r="11" spans="2:21" ht="15" thickBot="1">
      <c r="B11" s="16"/>
      <c r="C11" s="17"/>
      <c r="D11" s="18"/>
      <c r="E11" s="19"/>
      <c r="F11" s="23"/>
      <c r="G11" s="24"/>
      <c r="R11" s="22"/>
      <c r="S11" s="22"/>
    </row>
    <row r="12" spans="2:21" ht="15" thickBot="1">
      <c r="B12" s="16"/>
      <c r="C12" s="17"/>
      <c r="D12" s="18"/>
      <c r="E12" s="19"/>
      <c r="F12" s="25" t="s">
        <v>6</v>
      </c>
      <c r="G12" s="26" t="s">
        <v>7</v>
      </c>
      <c r="R12" s="22"/>
      <c r="S12" s="22"/>
    </row>
    <row r="13" spans="2:21" ht="93" customHeight="1" thickBot="1">
      <c r="B13" s="27"/>
      <c r="C13" s="28"/>
      <c r="D13" s="29"/>
      <c r="E13" s="30"/>
      <c r="F13" s="31">
        <v>43</v>
      </c>
      <c r="G13" s="32">
        <v>32</v>
      </c>
      <c r="R13" s="33"/>
      <c r="S13" s="33"/>
    </row>
    <row r="14" spans="2:21" ht="47.4" thickBot="1">
      <c r="B14" s="34" t="s">
        <v>8</v>
      </c>
      <c r="C14" s="35" t="s">
        <v>9</v>
      </c>
      <c r="D14" s="36"/>
      <c r="E14" s="37"/>
      <c r="F14" s="38" t="s">
        <v>10</v>
      </c>
      <c r="G14" s="39">
        <f>SUM(F13+G13)</f>
        <v>75</v>
      </c>
      <c r="R14" s="40"/>
      <c r="S14" s="40"/>
    </row>
    <row r="15" spans="2:21" ht="21">
      <c r="B15" s="1"/>
      <c r="C15" s="1"/>
      <c r="D15" s="1"/>
      <c r="E15" s="1"/>
      <c r="F15" s="1"/>
      <c r="G15" s="1"/>
      <c r="H15" s="41"/>
      <c r="I15" s="41"/>
      <c r="L15" s="41"/>
      <c r="M15" s="41"/>
      <c r="R15" s="42"/>
      <c r="S15" s="42"/>
    </row>
    <row r="16" spans="2:21" ht="16.8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17.399999999999999" thickBo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6.8" customHeight="1" thickBot="1">
      <c r="B18" s="5" t="s">
        <v>11</v>
      </c>
      <c r="C18" s="6"/>
      <c r="D18" s="6"/>
      <c r="E18" s="6"/>
      <c r="F18" s="6"/>
      <c r="G18" s="6"/>
      <c r="H18" s="6"/>
      <c r="I18" s="6"/>
      <c r="J18" s="6"/>
      <c r="K18" s="6"/>
      <c r="L18" s="7"/>
      <c r="M18" s="8"/>
      <c r="N18" s="8"/>
      <c r="O18" s="8"/>
      <c r="P18" s="8"/>
      <c r="Q18" s="8"/>
    </row>
    <row r="19" spans="2:21" ht="15" thickBot="1"/>
    <row r="20" spans="2:21" ht="14.4" customHeight="1">
      <c r="B20" s="43" t="s">
        <v>12</v>
      </c>
      <c r="C20" s="44" t="s">
        <v>13</v>
      </c>
      <c r="D20" s="45"/>
      <c r="E20" s="46"/>
      <c r="F20" s="47" t="s">
        <v>14</v>
      </c>
      <c r="G20" s="48" t="s">
        <v>15</v>
      </c>
      <c r="H20" s="49"/>
      <c r="I20" s="50"/>
      <c r="J20" s="47" t="s">
        <v>14</v>
      </c>
      <c r="K20" s="51" t="s">
        <v>16</v>
      </c>
      <c r="L20" s="52" t="s">
        <v>14</v>
      </c>
    </row>
    <row r="21" spans="2:21" ht="28.2" customHeight="1">
      <c r="B21" s="53"/>
      <c r="C21" s="54"/>
      <c r="D21" s="55"/>
      <c r="E21" s="56"/>
      <c r="F21" s="57"/>
      <c r="G21" s="58"/>
      <c r="H21" s="59"/>
      <c r="I21" s="60"/>
      <c r="J21" s="57"/>
      <c r="K21" s="61"/>
      <c r="L21" s="62"/>
    </row>
    <row r="22" spans="2:21" ht="40.799999999999997" customHeight="1" thickBot="1">
      <c r="B22" s="63"/>
      <c r="C22" s="64" t="s">
        <v>17</v>
      </c>
      <c r="D22" s="65" t="s">
        <v>7</v>
      </c>
      <c r="E22" s="66" t="s">
        <v>10</v>
      </c>
      <c r="F22" s="67"/>
      <c r="G22" s="68" t="s">
        <v>17</v>
      </c>
      <c r="H22" s="69" t="s">
        <v>7</v>
      </c>
      <c r="I22" s="70" t="s">
        <v>10</v>
      </c>
      <c r="J22" s="67"/>
      <c r="K22" s="71"/>
      <c r="L22" s="72"/>
    </row>
    <row r="23" spans="2:21">
      <c r="B23" s="73" t="s">
        <v>18</v>
      </c>
      <c r="C23" s="74">
        <v>4</v>
      </c>
      <c r="D23" s="74">
        <v>3</v>
      </c>
      <c r="E23" s="75">
        <f>SUM(C23:D23)</f>
        <v>7</v>
      </c>
      <c r="F23" s="76">
        <f>E23/$E$28</f>
        <v>0.10294117647058823</v>
      </c>
      <c r="G23" s="74">
        <v>0</v>
      </c>
      <c r="H23" s="74">
        <v>0</v>
      </c>
      <c r="I23" s="77">
        <f>SUM(G23:H23)</f>
        <v>0</v>
      </c>
      <c r="J23" s="76">
        <f>I23/$I$28</f>
        <v>0</v>
      </c>
      <c r="K23" s="78">
        <v>7</v>
      </c>
      <c r="L23" s="76">
        <f>K23/$K$28</f>
        <v>9.3333333333333338E-2</v>
      </c>
    </row>
    <row r="24" spans="2:21">
      <c r="B24" s="79" t="s">
        <v>19</v>
      </c>
      <c r="C24" s="80">
        <v>28</v>
      </c>
      <c r="D24" s="80">
        <v>19</v>
      </c>
      <c r="E24" s="81">
        <f>SUM(C24:D24)</f>
        <v>47</v>
      </c>
      <c r="F24" s="82">
        <f t="shared" ref="F24:F27" si="0">E24/$E$28</f>
        <v>0.69117647058823528</v>
      </c>
      <c r="G24" s="80">
        <v>2</v>
      </c>
      <c r="H24" s="80">
        <v>0</v>
      </c>
      <c r="I24" s="83">
        <f>SUM(G24:H24)</f>
        <v>2</v>
      </c>
      <c r="J24" s="82">
        <f t="shared" ref="J24:J27" si="1">I24/$I$28</f>
        <v>0.2857142857142857</v>
      </c>
      <c r="K24" s="84">
        <v>49</v>
      </c>
      <c r="L24" s="82">
        <f t="shared" ref="L24:L27" si="2">K24/$K$28</f>
        <v>0.65333333333333332</v>
      </c>
    </row>
    <row r="25" spans="2:21">
      <c r="B25" s="79" t="s">
        <v>20</v>
      </c>
      <c r="C25" s="80">
        <v>1</v>
      </c>
      <c r="D25" s="80">
        <v>3</v>
      </c>
      <c r="E25" s="81">
        <f>SUM(C25:D25)</f>
        <v>4</v>
      </c>
      <c r="F25" s="82">
        <f t="shared" si="0"/>
        <v>5.8823529411764705E-2</v>
      </c>
      <c r="G25" s="80">
        <v>1</v>
      </c>
      <c r="H25" s="80">
        <v>0</v>
      </c>
      <c r="I25" s="83">
        <f>SUM(G25:H25)</f>
        <v>1</v>
      </c>
      <c r="J25" s="82">
        <f t="shared" si="1"/>
        <v>0.14285714285714285</v>
      </c>
      <c r="K25" s="84">
        <v>5</v>
      </c>
      <c r="L25" s="82">
        <f t="shared" si="2"/>
        <v>6.6666666666666666E-2</v>
      </c>
    </row>
    <row r="26" spans="2:21">
      <c r="B26" s="79" t="s">
        <v>21</v>
      </c>
      <c r="C26" s="80">
        <v>7</v>
      </c>
      <c r="D26" s="80">
        <v>2</v>
      </c>
      <c r="E26" s="81">
        <v>9</v>
      </c>
      <c r="F26" s="82">
        <f t="shared" si="0"/>
        <v>0.13235294117647059</v>
      </c>
      <c r="G26" s="80">
        <v>0</v>
      </c>
      <c r="H26" s="80">
        <v>1</v>
      </c>
      <c r="I26" s="83">
        <v>1</v>
      </c>
      <c r="J26" s="82">
        <f t="shared" si="1"/>
        <v>0.14285714285714285</v>
      </c>
      <c r="K26" s="84">
        <v>10</v>
      </c>
      <c r="L26" s="82">
        <f t="shared" si="2"/>
        <v>0.13333333333333333</v>
      </c>
    </row>
    <row r="27" spans="2:21" ht="15" thickBot="1">
      <c r="B27" s="85" t="s">
        <v>22</v>
      </c>
      <c r="C27" s="86">
        <v>0</v>
      </c>
      <c r="D27" s="86">
        <v>1</v>
      </c>
      <c r="E27" s="87">
        <f>SUM(C27:D27)</f>
        <v>1</v>
      </c>
      <c r="F27" s="88">
        <f t="shared" si="0"/>
        <v>1.4705882352941176E-2</v>
      </c>
      <c r="G27" s="86">
        <v>0</v>
      </c>
      <c r="H27" s="86">
        <v>3</v>
      </c>
      <c r="I27" s="89">
        <f>SUM(G27:H27)</f>
        <v>3</v>
      </c>
      <c r="J27" s="88">
        <f t="shared" si="1"/>
        <v>0.42857142857142855</v>
      </c>
      <c r="K27" s="90">
        <v>4</v>
      </c>
      <c r="L27" s="88">
        <f t="shared" si="2"/>
        <v>5.3333333333333337E-2</v>
      </c>
    </row>
    <row r="28" spans="2:21" ht="16.2" thickBot="1">
      <c r="B28" s="91" t="s">
        <v>10</v>
      </c>
      <c r="C28" s="92">
        <f t="shared" ref="C28:L28" si="3">SUM(C23:C27)</f>
        <v>40</v>
      </c>
      <c r="D28" s="92">
        <f t="shared" si="3"/>
        <v>28</v>
      </c>
      <c r="E28" s="93">
        <f t="shared" si="3"/>
        <v>68</v>
      </c>
      <c r="F28" s="94">
        <f t="shared" si="3"/>
        <v>0.99999999999999989</v>
      </c>
      <c r="G28" s="95">
        <f t="shared" si="3"/>
        <v>3</v>
      </c>
      <c r="H28" s="95">
        <f t="shared" si="3"/>
        <v>4</v>
      </c>
      <c r="I28" s="96">
        <f t="shared" si="3"/>
        <v>7</v>
      </c>
      <c r="J28" s="94">
        <f t="shared" si="3"/>
        <v>1</v>
      </c>
      <c r="K28" s="97">
        <f t="shared" si="3"/>
        <v>75</v>
      </c>
      <c r="L28" s="98">
        <f t="shared" si="3"/>
        <v>1</v>
      </c>
      <c r="M28" s="33"/>
      <c r="N28" s="99"/>
      <c r="O28" s="33"/>
      <c r="P28" s="99"/>
      <c r="Q28" s="100"/>
    </row>
  </sheetData>
  <mergeCells count="17">
    <mergeCell ref="R10:S12"/>
    <mergeCell ref="C14:E14"/>
    <mergeCell ref="B18:L18"/>
    <mergeCell ref="B20:B22"/>
    <mergeCell ref="C20:E21"/>
    <mergeCell ref="F20:F22"/>
    <mergeCell ref="G20:I21"/>
    <mergeCell ref="J20:J22"/>
    <mergeCell ref="K20:K22"/>
    <mergeCell ref="L20:L22"/>
    <mergeCell ref="C3:L3"/>
    <mergeCell ref="C4:H4"/>
    <mergeCell ref="C5:H5"/>
    <mergeCell ref="B7:G7"/>
    <mergeCell ref="B9:B13"/>
    <mergeCell ref="C9:E13"/>
    <mergeCell ref="F9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Noguera Díaz</dc:creator>
  <cp:lastModifiedBy>Ariana Noguera Díaz</cp:lastModifiedBy>
  <dcterms:created xsi:type="dcterms:W3CDTF">2022-09-27T20:24:57Z</dcterms:created>
  <dcterms:modified xsi:type="dcterms:W3CDTF">2022-09-27T20:25:19Z</dcterms:modified>
</cp:coreProperties>
</file>